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d5f589372b9b3af/MARCUS FILES/"/>
    </mc:Choice>
  </mc:AlternateContent>
  <xr:revisionPtr revIDLastSave="4" documentId="8_{0D5B0F60-D1AE-4096-A8EF-BC6DA5ABD720}" xr6:coauthVersionLast="47" xr6:coauthVersionMax="47" xr10:uidLastSave="{77FB1777-925A-40E0-B170-D3F86B0F7350}"/>
  <bookViews>
    <workbookView xWindow="10320" yWindow="2655" windowWidth="27930" windowHeight="29025" xr2:uid="{834C1314-312B-42DE-882B-4C17AD231A7B}"/>
  </bookViews>
  <sheets>
    <sheet name="DEATH 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1" l="1"/>
  <c r="C18" i="1"/>
  <c r="C7" i="1"/>
  <c r="C23" i="1" l="1"/>
  <c r="C20" i="1" s="1"/>
  <c r="C17" i="1" l="1"/>
  <c r="C19" i="1"/>
  <c r="C22" i="1"/>
  <c r="C21" i="1"/>
  <c r="C13" i="1" l="1"/>
  <c r="C12" i="1" s="1"/>
  <c r="C9" i="1" l="1"/>
  <c r="C6" i="1"/>
  <c r="C8" i="1"/>
  <c r="C11" i="1" l="1"/>
  <c r="C10" i="1"/>
</calcChain>
</file>

<file path=xl/sharedStrings.xml><?xml version="1.0" encoding="utf-8"?>
<sst xmlns="http://schemas.openxmlformats.org/spreadsheetml/2006/main" count="42" uniqueCount="21">
  <si>
    <t>Years</t>
  </si>
  <si>
    <t>Age</t>
  </si>
  <si>
    <t>MALE</t>
  </si>
  <si>
    <t>FEMALE</t>
  </si>
  <si>
    <t>Years to Live</t>
  </si>
  <si>
    <t>Life Expectancy</t>
  </si>
  <si>
    <t>AGE</t>
  </si>
  <si>
    <t>Death Date</t>
  </si>
  <si>
    <t>Days Left</t>
  </si>
  <si>
    <t>Weekends left</t>
  </si>
  <si>
    <t>Months Left</t>
  </si>
  <si>
    <t>Months</t>
  </si>
  <si>
    <t>Days</t>
  </si>
  <si>
    <t>Hours</t>
  </si>
  <si>
    <t>Birth date</t>
  </si>
  <si>
    <t>Age at Death</t>
  </si>
  <si>
    <t>Years Left</t>
  </si>
  <si>
    <t>Hours Left</t>
  </si>
  <si>
    <t>Life Statistics</t>
  </si>
  <si>
    <t>Weekends</t>
  </si>
  <si>
    <t>PUT YOUR BIRTHDAY IN THE YELLOW BOX AND FIND OUT HOW LONG YOU HAVE TO LIVE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</si>
</sst>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CCFF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indexed="64"/>
      </right>
      <top style="thin">
        <color indexed="64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0" fillId="3" borderId="0" xfId="0" applyFill="1"/>
    <xf numFmtId="14" fontId="0" fillId="0" borderId="0" xfId="0" applyNumberFormat="1"/>
    <xf numFmtId="0" fontId="0" fillId="3" borderId="0" xfId="0" applyFill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" fontId="0" fillId="0" borderId="8" xfId="0" applyNumberFormat="1" applyBorder="1" applyAlignment="1">
      <alignment horizontal="right"/>
    </xf>
    <xf numFmtId="0" fontId="4" fillId="0" borderId="9" xfId="0" applyFont="1" applyBorder="1"/>
    <xf numFmtId="164" fontId="0" fillId="0" borderId="8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4" fillId="0" borderId="11" xfId="0" applyFont="1" applyBorder="1"/>
    <xf numFmtId="0" fontId="5" fillId="3" borderId="4" xfId="0" applyFont="1" applyFill="1" applyBorder="1" applyAlignment="1">
      <alignment horizontal="center" vertical="center" wrapText="1"/>
    </xf>
    <xf numFmtId="14" fontId="0" fillId="2" borderId="13" xfId="1" applyNumberFormat="1" applyFont="1" applyBorder="1" applyAlignment="1">
      <alignment horizontal="center"/>
    </xf>
    <xf numFmtId="14" fontId="0" fillId="2" borderId="14" xfId="1" applyNumberFormat="1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marcustoday.com.au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marcustoday.com.au/trial-sign-up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828675</xdr:colOff>
      <xdr:row>25</xdr:row>
      <xdr:rowOff>85725</xdr:rowOff>
    </xdr:from>
    <xdr:to>
      <xdr:col>3</xdr:col>
      <xdr:colOff>95079</xdr:colOff>
      <xdr:row>28</xdr:row>
      <xdr:rowOff>18987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167245-1AC3-CAC7-A65C-42A0FD2B2A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14450" y="5114925"/>
          <a:ext cx="1371429" cy="504762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476250</xdr:colOff>
      <xdr:row>0</xdr:row>
      <xdr:rowOff>200025</xdr:rowOff>
    </xdr:from>
    <xdr:to>
      <xdr:col>4</xdr:col>
      <xdr:colOff>28196</xdr:colOff>
      <xdr:row>0</xdr:row>
      <xdr:rowOff>819073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8EF2D75-FEA2-AF78-4A8A-90FCA3E617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76250" y="200025"/>
          <a:ext cx="3028571" cy="619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43DC6-F60B-4709-AC20-08BCA4785686}">
  <dimension ref="B1:Y118"/>
  <sheetViews>
    <sheetView showGridLines="0" tabSelected="1" workbookViewId="0">
      <selection activeCell="C5" sqref="C5:D5"/>
    </sheetView>
  </sheetViews>
  <sheetFormatPr defaultColWidth="37.28515625" defaultRowHeight="15" x14ac:dyDescent="0.25"/>
  <cols>
    <col min="1" max="1" width="7.28515625" customWidth="1"/>
    <col min="2" max="2" width="18.85546875" customWidth="1"/>
    <col min="3" max="3" width="12.7109375" customWidth="1"/>
    <col min="4" max="4" width="13.28515625" customWidth="1"/>
    <col min="14" max="14" width="37.28515625" customWidth="1"/>
    <col min="15" max="17" width="0.5703125" hidden="1" customWidth="1"/>
    <col min="18" max="18" width="0.5703125" style="1" hidden="1" customWidth="1"/>
    <col min="19" max="25" width="0.5703125" hidden="1" customWidth="1"/>
  </cols>
  <sheetData>
    <row r="1" spans="2:22" ht="75" customHeight="1" x14ac:dyDescent="0.25"/>
    <row r="2" spans="2:22" ht="36.75" customHeight="1" x14ac:dyDescent="0.25">
      <c r="B2" s="21" t="s">
        <v>20</v>
      </c>
      <c r="C2" s="22"/>
      <c r="D2" s="23"/>
      <c r="S2" s="3" t="s">
        <v>3</v>
      </c>
      <c r="T2" s="3"/>
      <c r="U2" s="3" t="s">
        <v>2</v>
      </c>
      <c r="V2" s="3"/>
    </row>
    <row r="3" spans="2:22" ht="14.25" customHeight="1" x14ac:dyDescent="0.25">
      <c r="R3" s="5" t="s">
        <v>6</v>
      </c>
      <c r="S3" s="2" t="s">
        <v>4</v>
      </c>
      <c r="T3" s="2" t="s">
        <v>5</v>
      </c>
      <c r="U3" s="2" t="s">
        <v>4</v>
      </c>
      <c r="V3" s="2" t="s">
        <v>5</v>
      </c>
    </row>
    <row r="4" spans="2:22" x14ac:dyDescent="0.25">
      <c r="B4" s="15" t="s">
        <v>3</v>
      </c>
      <c r="C4" s="18" t="s">
        <v>18</v>
      </c>
      <c r="D4" s="19"/>
      <c r="R4" s="5">
        <v>0</v>
      </c>
      <c r="S4">
        <v>85.3</v>
      </c>
      <c r="T4">
        <v>84.31</v>
      </c>
      <c r="U4">
        <v>81.2</v>
      </c>
      <c r="V4">
        <v>80.06</v>
      </c>
    </row>
    <row r="5" spans="2:22" x14ac:dyDescent="0.25">
      <c r="B5" s="6" t="s">
        <v>14</v>
      </c>
      <c r="C5" s="16">
        <v>23872</v>
      </c>
      <c r="D5" s="17"/>
      <c r="F5" s="4"/>
      <c r="R5" s="5">
        <v>1</v>
      </c>
      <c r="S5">
        <v>83.6</v>
      </c>
      <c r="T5">
        <v>84.61</v>
      </c>
      <c r="U5">
        <v>79.39</v>
      </c>
      <c r="V5">
        <v>80.39</v>
      </c>
    </row>
    <row r="6" spans="2:22" x14ac:dyDescent="0.25">
      <c r="B6" s="7" t="s">
        <v>7</v>
      </c>
      <c r="C6" s="20">
        <f ca="1">TODAY()+(C12*365)</f>
        <v>55006.5</v>
      </c>
      <c r="D6" s="20"/>
      <c r="R6" s="5">
        <v>2</v>
      </c>
      <c r="S6">
        <v>82.62</v>
      </c>
      <c r="T6">
        <v>84.62</v>
      </c>
      <c r="U6">
        <v>78.42</v>
      </c>
      <c r="V6">
        <v>80.42</v>
      </c>
    </row>
    <row r="7" spans="2:22" x14ac:dyDescent="0.25">
      <c r="B7" s="8" t="s">
        <v>1</v>
      </c>
      <c r="C7" s="12">
        <f ca="1">(TODAY()-(C5))/365</f>
        <v>58.364383561643834</v>
      </c>
      <c r="D7" s="11"/>
      <c r="R7" s="5">
        <v>3</v>
      </c>
      <c r="S7">
        <v>81.63</v>
      </c>
      <c r="T7">
        <v>84.63</v>
      </c>
      <c r="U7">
        <v>77.44</v>
      </c>
      <c r="V7">
        <v>80.44</v>
      </c>
    </row>
    <row r="8" spans="2:22" x14ac:dyDescent="0.25">
      <c r="B8" s="8" t="s">
        <v>17</v>
      </c>
      <c r="C8" s="10">
        <f ca="1">C12*365*24</f>
        <v>235956</v>
      </c>
      <c r="D8" s="11" t="s">
        <v>13</v>
      </c>
      <c r="R8" s="5">
        <v>4</v>
      </c>
      <c r="S8">
        <v>80.64</v>
      </c>
      <c r="T8">
        <v>84.64</v>
      </c>
      <c r="U8">
        <v>76.45</v>
      </c>
      <c r="V8">
        <v>80.45</v>
      </c>
    </row>
    <row r="9" spans="2:22" x14ac:dyDescent="0.25">
      <c r="B9" s="8" t="s">
        <v>8</v>
      </c>
      <c r="C9" s="10">
        <f ca="1">C12*365</f>
        <v>9831.5</v>
      </c>
      <c r="D9" s="11" t="s">
        <v>12</v>
      </c>
      <c r="R9" s="5">
        <v>5</v>
      </c>
      <c r="S9">
        <v>79.650000000000006</v>
      </c>
      <c r="T9">
        <v>84.65</v>
      </c>
      <c r="U9">
        <v>75.459999999999994</v>
      </c>
      <c r="V9">
        <v>80.459999999999994</v>
      </c>
    </row>
    <row r="10" spans="2:22" x14ac:dyDescent="0.25">
      <c r="B10" s="8" t="s">
        <v>9</v>
      </c>
      <c r="C10" s="10">
        <f ca="1">C9/7</f>
        <v>1404.5</v>
      </c>
      <c r="D10" s="11" t="s">
        <v>19</v>
      </c>
      <c r="R10" s="5">
        <v>6</v>
      </c>
      <c r="S10">
        <v>78.66</v>
      </c>
      <c r="T10">
        <v>84.66</v>
      </c>
      <c r="U10">
        <v>74.459999999999994</v>
      </c>
      <c r="V10">
        <v>80.459999999999994</v>
      </c>
    </row>
    <row r="11" spans="2:22" x14ac:dyDescent="0.25">
      <c r="B11" s="8" t="s">
        <v>10</v>
      </c>
      <c r="C11" s="10">
        <f ca="1">C9*12/365</f>
        <v>323.22739726027396</v>
      </c>
      <c r="D11" s="11" t="s">
        <v>11</v>
      </c>
      <c r="R11" s="5">
        <v>7</v>
      </c>
      <c r="S11">
        <v>77.66</v>
      </c>
      <c r="T11">
        <v>84.66</v>
      </c>
      <c r="U11">
        <v>73.47</v>
      </c>
      <c r="V11">
        <v>80.47</v>
      </c>
    </row>
    <row r="12" spans="2:22" x14ac:dyDescent="0.25">
      <c r="B12" s="8" t="s">
        <v>16</v>
      </c>
      <c r="C12" s="12">
        <f ca="1">C13-C7</f>
        <v>26.935616438356163</v>
      </c>
      <c r="D12" s="11" t="s">
        <v>0</v>
      </c>
      <c r="R12" s="5">
        <v>8</v>
      </c>
      <c r="S12">
        <v>76.67</v>
      </c>
      <c r="T12">
        <v>84.67</v>
      </c>
      <c r="U12">
        <v>72.48</v>
      </c>
      <c r="V12">
        <v>80.48</v>
      </c>
    </row>
    <row r="13" spans="2:22" x14ac:dyDescent="0.25">
      <c r="B13" s="9" t="s">
        <v>15</v>
      </c>
      <c r="C13" s="13">
        <f>VLOOKUP($C$14,$R$4:$V$120,2,TRUE)</f>
        <v>85.3</v>
      </c>
      <c r="D13" s="14" t="s">
        <v>0</v>
      </c>
      <c r="R13" s="5">
        <v>9</v>
      </c>
      <c r="S13">
        <v>75.680000000000007</v>
      </c>
      <c r="T13">
        <v>84.68</v>
      </c>
      <c r="U13">
        <v>71.489999999999995</v>
      </c>
      <c r="V13">
        <v>80.489999999999995</v>
      </c>
    </row>
    <row r="14" spans="2:22" x14ac:dyDescent="0.25">
      <c r="R14" s="5">
        <v>10</v>
      </c>
      <c r="S14">
        <v>74.680000000000007</v>
      </c>
      <c r="T14">
        <v>84.68</v>
      </c>
      <c r="U14">
        <v>70.489999999999995</v>
      </c>
      <c r="V14">
        <v>80.489999999999995</v>
      </c>
    </row>
    <row r="15" spans="2:22" x14ac:dyDescent="0.25">
      <c r="B15" s="15" t="s">
        <v>2</v>
      </c>
      <c r="C15" s="18" t="s">
        <v>18</v>
      </c>
      <c r="D15" s="19"/>
      <c r="R15" s="5">
        <v>11</v>
      </c>
      <c r="S15">
        <v>73.69</v>
      </c>
      <c r="T15">
        <v>84.69</v>
      </c>
      <c r="U15">
        <v>69.5</v>
      </c>
      <c r="V15">
        <v>80.5</v>
      </c>
    </row>
    <row r="16" spans="2:22" x14ac:dyDescent="0.25">
      <c r="B16" s="6" t="s">
        <v>14</v>
      </c>
      <c r="C16" s="16">
        <v>22556</v>
      </c>
      <c r="D16" s="17"/>
      <c r="F16" s="4"/>
      <c r="R16" s="5">
        <v>12</v>
      </c>
      <c r="S16">
        <v>72.69</v>
      </c>
      <c r="T16">
        <v>84.69</v>
      </c>
      <c r="U16">
        <v>68.510000000000005</v>
      </c>
      <c r="V16">
        <v>80.510000000000005</v>
      </c>
    </row>
    <row r="17" spans="2:22" x14ac:dyDescent="0.25">
      <c r="B17" s="7" t="s">
        <v>7</v>
      </c>
      <c r="C17" s="20">
        <f ca="1">TODAY()+(C23*365)</f>
        <v>52194</v>
      </c>
      <c r="D17" s="20"/>
      <c r="R17" s="5">
        <v>13</v>
      </c>
      <c r="S17">
        <v>71.7</v>
      </c>
      <c r="T17">
        <v>84.7</v>
      </c>
      <c r="U17">
        <v>67.510000000000005</v>
      </c>
      <c r="V17">
        <v>80.510000000000005</v>
      </c>
    </row>
    <row r="18" spans="2:22" x14ac:dyDescent="0.25">
      <c r="B18" s="8" t="s">
        <v>1</v>
      </c>
      <c r="C18" s="12">
        <f ca="1">(TODAY()-(C16))/365</f>
        <v>61.969863013698628</v>
      </c>
      <c r="D18" s="11"/>
      <c r="R18" s="5">
        <v>14</v>
      </c>
      <c r="S18">
        <v>70.7</v>
      </c>
      <c r="T18">
        <v>84.7</v>
      </c>
      <c r="U18">
        <v>66.52</v>
      </c>
      <c r="V18">
        <v>80.52</v>
      </c>
    </row>
    <row r="19" spans="2:22" x14ac:dyDescent="0.25">
      <c r="B19" s="8" t="s">
        <v>17</v>
      </c>
      <c r="C19" s="10">
        <f ca="1">C23*365*24</f>
        <v>168456.00000000006</v>
      </c>
      <c r="D19" s="11" t="s">
        <v>13</v>
      </c>
      <c r="R19" s="5">
        <v>15</v>
      </c>
      <c r="S19">
        <v>69.709999999999994</v>
      </c>
      <c r="T19">
        <v>84.71</v>
      </c>
      <c r="U19">
        <v>65.53</v>
      </c>
      <c r="V19">
        <v>80.53</v>
      </c>
    </row>
    <row r="20" spans="2:22" x14ac:dyDescent="0.25">
      <c r="B20" s="8" t="s">
        <v>8</v>
      </c>
      <c r="C20" s="10">
        <f ca="1">C23*365</f>
        <v>7019.0000000000018</v>
      </c>
      <c r="D20" s="11" t="s">
        <v>12</v>
      </c>
      <c r="R20" s="5">
        <v>16</v>
      </c>
      <c r="S20">
        <v>68.72</v>
      </c>
      <c r="T20">
        <v>84.72</v>
      </c>
      <c r="U20">
        <v>64.55</v>
      </c>
      <c r="V20">
        <v>80.55</v>
      </c>
    </row>
    <row r="21" spans="2:22" x14ac:dyDescent="0.25">
      <c r="B21" s="8" t="s">
        <v>9</v>
      </c>
      <c r="C21" s="10">
        <f ca="1">C20/7</f>
        <v>1002.714285714286</v>
      </c>
      <c r="D21" s="11" t="s">
        <v>19</v>
      </c>
      <c r="R21" s="5">
        <v>17</v>
      </c>
      <c r="S21">
        <v>67.739999999999995</v>
      </c>
      <c r="T21">
        <v>84.74</v>
      </c>
      <c r="U21">
        <v>63.56</v>
      </c>
      <c r="V21">
        <v>80.56</v>
      </c>
    </row>
    <row r="22" spans="2:22" x14ac:dyDescent="0.25">
      <c r="B22" s="8" t="s">
        <v>10</v>
      </c>
      <c r="C22" s="10">
        <f ca="1">C20*12/365</f>
        <v>230.76164383561652</v>
      </c>
      <c r="D22" s="11" t="s">
        <v>11</v>
      </c>
      <c r="R22" s="5">
        <v>18</v>
      </c>
      <c r="S22">
        <v>66.760000000000005</v>
      </c>
      <c r="T22">
        <v>84.76</v>
      </c>
      <c r="U22">
        <v>62.59</v>
      </c>
      <c r="V22">
        <v>80.59</v>
      </c>
    </row>
    <row r="23" spans="2:22" x14ac:dyDescent="0.25">
      <c r="B23" s="8" t="s">
        <v>16</v>
      </c>
      <c r="C23" s="12">
        <f ca="1">C24-C18</f>
        <v>19.230136986301375</v>
      </c>
      <c r="D23" s="11" t="s">
        <v>0</v>
      </c>
      <c r="R23" s="5">
        <v>19</v>
      </c>
      <c r="S23">
        <v>65.77</v>
      </c>
      <c r="T23">
        <v>84.77</v>
      </c>
      <c r="U23">
        <v>61.63</v>
      </c>
      <c r="V23">
        <v>80.63</v>
      </c>
    </row>
    <row r="24" spans="2:22" x14ac:dyDescent="0.25">
      <c r="B24" s="9" t="s">
        <v>15</v>
      </c>
      <c r="C24" s="13">
        <f>VLOOKUP($C$14,$R$4:$V$120,4,TRUE)</f>
        <v>81.2</v>
      </c>
      <c r="D24" s="14" t="s">
        <v>0</v>
      </c>
      <c r="R24" s="5">
        <v>20</v>
      </c>
      <c r="S24">
        <v>64.790000000000006</v>
      </c>
      <c r="T24">
        <v>84.79</v>
      </c>
      <c r="U24">
        <v>60.67</v>
      </c>
      <c r="V24">
        <v>80.67</v>
      </c>
    </row>
    <row r="25" spans="2:22" x14ac:dyDescent="0.25">
      <c r="R25" s="5">
        <v>21</v>
      </c>
      <c r="S25">
        <v>63.81</v>
      </c>
      <c r="T25">
        <v>84.81</v>
      </c>
      <c r="U25">
        <v>59.7</v>
      </c>
      <c r="V25">
        <v>80.7</v>
      </c>
    </row>
    <row r="26" spans="2:22" x14ac:dyDescent="0.25">
      <c r="R26" s="5">
        <v>22</v>
      </c>
      <c r="S26">
        <v>62.82</v>
      </c>
      <c r="T26">
        <v>84.82</v>
      </c>
      <c r="U26">
        <v>58.74</v>
      </c>
      <c r="V26">
        <v>80.739999999999995</v>
      </c>
    </row>
    <row r="27" spans="2:22" x14ac:dyDescent="0.25">
      <c r="R27" s="5">
        <v>23</v>
      </c>
      <c r="S27">
        <v>61.84</v>
      </c>
      <c r="T27">
        <v>84.84</v>
      </c>
      <c r="U27">
        <v>57.78</v>
      </c>
      <c r="V27">
        <v>80.78</v>
      </c>
    </row>
    <row r="28" spans="2:22" x14ac:dyDescent="0.25">
      <c r="R28" s="5">
        <v>24</v>
      </c>
      <c r="S28">
        <v>60.86</v>
      </c>
      <c r="T28">
        <v>84.86</v>
      </c>
      <c r="U28">
        <v>56.81</v>
      </c>
      <c r="V28">
        <v>80.81</v>
      </c>
    </row>
    <row r="29" spans="2:22" x14ac:dyDescent="0.25">
      <c r="R29" s="5">
        <v>25</v>
      </c>
      <c r="S29">
        <v>59.87</v>
      </c>
      <c r="T29">
        <v>84.87</v>
      </c>
      <c r="U29">
        <v>55.85</v>
      </c>
      <c r="V29">
        <v>80.849999999999994</v>
      </c>
    </row>
    <row r="30" spans="2:22" x14ac:dyDescent="0.25">
      <c r="R30" s="5">
        <v>26</v>
      </c>
      <c r="S30">
        <v>58.89</v>
      </c>
      <c r="T30">
        <v>84.89</v>
      </c>
      <c r="U30">
        <v>54.89</v>
      </c>
      <c r="V30">
        <v>80.89</v>
      </c>
    </row>
    <row r="31" spans="2:22" x14ac:dyDescent="0.25">
      <c r="R31" s="5">
        <v>27</v>
      </c>
      <c r="S31">
        <v>57.9</v>
      </c>
      <c r="T31">
        <v>84.9</v>
      </c>
      <c r="U31">
        <v>53.92</v>
      </c>
      <c r="V31">
        <v>80.92</v>
      </c>
    </row>
    <row r="32" spans="2:22" x14ac:dyDescent="0.25">
      <c r="R32" s="5">
        <v>28</v>
      </c>
      <c r="S32">
        <v>56.9</v>
      </c>
      <c r="T32">
        <v>84.9</v>
      </c>
      <c r="U32">
        <v>52.96</v>
      </c>
      <c r="V32">
        <v>80.959999999999994</v>
      </c>
    </row>
    <row r="33" spans="18:22" x14ac:dyDescent="0.25">
      <c r="R33" s="5">
        <v>29</v>
      </c>
      <c r="S33">
        <v>55.94</v>
      </c>
      <c r="T33">
        <v>84.94</v>
      </c>
      <c r="U33">
        <v>52</v>
      </c>
      <c r="V33">
        <v>81</v>
      </c>
    </row>
    <row r="34" spans="18:22" x14ac:dyDescent="0.25">
      <c r="R34" s="5">
        <v>30</v>
      </c>
      <c r="S34">
        <v>54.96</v>
      </c>
      <c r="T34">
        <v>84.96</v>
      </c>
      <c r="U34">
        <v>51.04</v>
      </c>
      <c r="V34">
        <v>81.040000000000006</v>
      </c>
    </row>
    <row r="35" spans="18:22" x14ac:dyDescent="0.25">
      <c r="R35" s="5">
        <v>31</v>
      </c>
      <c r="S35">
        <v>53.98</v>
      </c>
      <c r="T35">
        <v>84.98</v>
      </c>
      <c r="U35">
        <v>50.08</v>
      </c>
      <c r="V35">
        <v>81.08</v>
      </c>
    </row>
    <row r="36" spans="18:22" x14ac:dyDescent="0.25">
      <c r="R36" s="5">
        <v>32</v>
      </c>
      <c r="S36">
        <v>53</v>
      </c>
      <c r="T36">
        <v>85</v>
      </c>
      <c r="U36">
        <v>49.13</v>
      </c>
      <c r="V36">
        <v>81.13</v>
      </c>
    </row>
    <row r="37" spans="18:22" x14ac:dyDescent="0.25">
      <c r="R37" s="5">
        <v>33</v>
      </c>
      <c r="S37">
        <v>52.02</v>
      </c>
      <c r="T37">
        <v>85.02</v>
      </c>
      <c r="U37">
        <v>48.17</v>
      </c>
      <c r="V37">
        <v>81.17</v>
      </c>
    </row>
    <row r="38" spans="18:22" x14ac:dyDescent="0.25">
      <c r="R38" s="5">
        <v>34</v>
      </c>
      <c r="S38">
        <v>51.04</v>
      </c>
      <c r="T38">
        <v>85.04</v>
      </c>
      <c r="U38">
        <v>47.22</v>
      </c>
      <c r="V38">
        <v>81.22</v>
      </c>
    </row>
    <row r="39" spans="18:22" x14ac:dyDescent="0.25">
      <c r="R39" s="5">
        <v>35</v>
      </c>
      <c r="S39">
        <v>50.06</v>
      </c>
      <c r="T39">
        <v>85.06</v>
      </c>
      <c r="U39">
        <v>46.26</v>
      </c>
      <c r="V39">
        <v>81.260000000000005</v>
      </c>
    </row>
    <row r="40" spans="18:22" x14ac:dyDescent="0.25">
      <c r="R40" s="5">
        <v>36</v>
      </c>
      <c r="S40">
        <v>49.09</v>
      </c>
      <c r="T40">
        <v>85.09</v>
      </c>
      <c r="U40">
        <v>45.31</v>
      </c>
      <c r="V40">
        <v>81.31</v>
      </c>
    </row>
    <row r="41" spans="18:22" x14ac:dyDescent="0.25">
      <c r="R41" s="5">
        <v>37</v>
      </c>
      <c r="S41">
        <v>48.12</v>
      </c>
      <c r="T41">
        <v>85.12</v>
      </c>
      <c r="U41">
        <v>44.36</v>
      </c>
      <c r="V41">
        <v>81.36</v>
      </c>
    </row>
    <row r="42" spans="18:22" x14ac:dyDescent="0.25">
      <c r="R42" s="5">
        <v>38</v>
      </c>
      <c r="S42">
        <v>47.14</v>
      </c>
      <c r="T42">
        <v>85.14</v>
      </c>
      <c r="U42">
        <v>43.41</v>
      </c>
      <c r="V42">
        <v>81.41</v>
      </c>
    </row>
    <row r="43" spans="18:22" x14ac:dyDescent="0.25">
      <c r="R43" s="5">
        <v>39</v>
      </c>
      <c r="S43">
        <v>46.18</v>
      </c>
      <c r="T43">
        <v>85.18</v>
      </c>
      <c r="U43">
        <v>42.46</v>
      </c>
      <c r="V43">
        <v>81.459999999999994</v>
      </c>
    </row>
    <row r="44" spans="18:22" x14ac:dyDescent="0.25">
      <c r="R44" s="5">
        <v>40</v>
      </c>
      <c r="S44">
        <v>45.21</v>
      </c>
      <c r="T44">
        <v>85.21</v>
      </c>
      <c r="U44">
        <v>41.51</v>
      </c>
      <c r="V44">
        <v>81.510000000000005</v>
      </c>
    </row>
    <row r="45" spans="18:22" x14ac:dyDescent="0.25">
      <c r="R45" s="5">
        <v>41</v>
      </c>
      <c r="S45">
        <v>44.24</v>
      </c>
      <c r="T45">
        <v>85.24</v>
      </c>
      <c r="U45">
        <v>40.57</v>
      </c>
      <c r="V45">
        <v>81.569999999999993</v>
      </c>
    </row>
    <row r="46" spans="18:22" x14ac:dyDescent="0.25">
      <c r="R46" s="5">
        <v>42</v>
      </c>
      <c r="S46">
        <v>43.28</v>
      </c>
      <c r="T46">
        <v>85.28</v>
      </c>
      <c r="U46">
        <v>39.619999999999997</v>
      </c>
      <c r="V46">
        <v>81.62</v>
      </c>
    </row>
    <row r="47" spans="18:22" x14ac:dyDescent="0.25">
      <c r="R47" s="5">
        <v>43</v>
      </c>
      <c r="S47">
        <v>42.32</v>
      </c>
      <c r="T47">
        <v>85.32</v>
      </c>
      <c r="U47">
        <v>38.68</v>
      </c>
      <c r="V47">
        <v>81.680000000000007</v>
      </c>
    </row>
    <row r="48" spans="18:22" x14ac:dyDescent="0.25">
      <c r="R48" s="5">
        <v>44</v>
      </c>
      <c r="S48">
        <v>41.36</v>
      </c>
      <c r="T48">
        <v>85.36</v>
      </c>
      <c r="U48">
        <v>37.75</v>
      </c>
      <c r="V48">
        <v>81.75</v>
      </c>
    </row>
    <row r="49" spans="18:22" x14ac:dyDescent="0.25">
      <c r="R49" s="5">
        <v>45</v>
      </c>
      <c r="S49">
        <v>40.409999999999997</v>
      </c>
      <c r="T49">
        <v>85.41</v>
      </c>
      <c r="U49">
        <v>36.81</v>
      </c>
      <c r="V49">
        <v>81.81</v>
      </c>
    </row>
    <row r="50" spans="18:22" x14ac:dyDescent="0.25">
      <c r="R50" s="5">
        <v>46</v>
      </c>
      <c r="S50">
        <v>39.450000000000003</v>
      </c>
      <c r="T50">
        <v>85.45</v>
      </c>
      <c r="U50">
        <v>35.880000000000003</v>
      </c>
      <c r="V50">
        <v>81.88</v>
      </c>
    </row>
    <row r="51" spans="18:22" x14ac:dyDescent="0.25">
      <c r="R51" s="5">
        <v>47</v>
      </c>
      <c r="S51">
        <v>38.5</v>
      </c>
      <c r="T51">
        <v>85.5</v>
      </c>
      <c r="U51">
        <v>34.950000000000003</v>
      </c>
      <c r="V51">
        <v>81.95</v>
      </c>
    </row>
    <row r="52" spans="18:22" x14ac:dyDescent="0.25">
      <c r="R52" s="5">
        <v>48</v>
      </c>
      <c r="S52">
        <v>37.56</v>
      </c>
      <c r="T52">
        <v>85.56</v>
      </c>
      <c r="U52">
        <v>34.03</v>
      </c>
      <c r="V52">
        <v>82.03</v>
      </c>
    </row>
    <row r="53" spans="18:22" x14ac:dyDescent="0.25">
      <c r="R53" s="5">
        <v>49</v>
      </c>
      <c r="S53">
        <v>36.61</v>
      </c>
      <c r="T53">
        <v>85.61</v>
      </c>
      <c r="U53">
        <v>33.11</v>
      </c>
      <c r="V53">
        <v>82.11</v>
      </c>
    </row>
    <row r="54" spans="18:22" x14ac:dyDescent="0.25">
      <c r="R54" s="5">
        <v>50</v>
      </c>
      <c r="S54">
        <v>35.67</v>
      </c>
      <c r="T54">
        <v>85.67</v>
      </c>
      <c r="U54">
        <v>32.200000000000003</v>
      </c>
      <c r="V54">
        <v>82.2</v>
      </c>
    </row>
    <row r="55" spans="18:22" x14ac:dyDescent="0.25">
      <c r="R55" s="5">
        <v>51</v>
      </c>
      <c r="S55">
        <v>34.74</v>
      </c>
      <c r="T55">
        <v>85.74</v>
      </c>
      <c r="U55">
        <v>31.29</v>
      </c>
      <c r="V55">
        <v>82.29</v>
      </c>
    </row>
    <row r="56" spans="18:22" x14ac:dyDescent="0.25">
      <c r="R56" s="5">
        <v>52</v>
      </c>
      <c r="S56">
        <v>81</v>
      </c>
      <c r="T56">
        <v>30</v>
      </c>
      <c r="U56">
        <v>54.96</v>
      </c>
      <c r="V56">
        <v>84.96</v>
      </c>
    </row>
    <row r="57" spans="18:22" x14ac:dyDescent="0.25">
      <c r="R57" s="5">
        <v>52</v>
      </c>
      <c r="S57">
        <v>33.799999999999997</v>
      </c>
      <c r="T57">
        <v>85.8</v>
      </c>
      <c r="U57">
        <v>30.38</v>
      </c>
      <c r="V57">
        <v>82.38</v>
      </c>
    </row>
    <row r="58" spans="18:22" x14ac:dyDescent="0.25">
      <c r="R58" s="5">
        <v>53</v>
      </c>
      <c r="S58">
        <v>85</v>
      </c>
      <c r="T58">
        <v>49.13</v>
      </c>
      <c r="U58">
        <v>81.13</v>
      </c>
      <c r="V58">
        <v>33</v>
      </c>
    </row>
    <row r="59" spans="18:22" x14ac:dyDescent="0.25">
      <c r="R59" s="5">
        <v>53</v>
      </c>
      <c r="S59">
        <v>32.869999999999997</v>
      </c>
      <c r="T59">
        <v>85.87</v>
      </c>
      <c r="U59">
        <v>29.49</v>
      </c>
      <c r="V59">
        <v>82.49</v>
      </c>
    </row>
    <row r="60" spans="18:22" x14ac:dyDescent="0.25">
      <c r="R60" s="5">
        <v>54</v>
      </c>
      <c r="S60">
        <v>31.95</v>
      </c>
      <c r="T60">
        <v>85.95</v>
      </c>
      <c r="U60">
        <v>28.59</v>
      </c>
      <c r="V60">
        <v>82.59</v>
      </c>
    </row>
    <row r="61" spans="18:22" x14ac:dyDescent="0.25">
      <c r="R61" s="5">
        <v>55</v>
      </c>
      <c r="S61">
        <v>31.02</v>
      </c>
      <c r="T61">
        <v>86.02</v>
      </c>
      <c r="U61">
        <v>27.71</v>
      </c>
      <c r="V61">
        <v>82.71</v>
      </c>
    </row>
    <row r="62" spans="18:22" x14ac:dyDescent="0.25">
      <c r="R62" s="5">
        <v>56</v>
      </c>
      <c r="S62">
        <v>30.1</v>
      </c>
      <c r="T62">
        <v>86.1</v>
      </c>
      <c r="U62">
        <v>26.83</v>
      </c>
      <c r="V62">
        <v>82.83</v>
      </c>
    </row>
    <row r="63" spans="18:22" x14ac:dyDescent="0.25">
      <c r="R63" s="5">
        <v>57</v>
      </c>
      <c r="S63">
        <v>29.19</v>
      </c>
      <c r="T63">
        <v>86.19</v>
      </c>
      <c r="U63">
        <v>25.95</v>
      </c>
      <c r="V63">
        <v>82.95</v>
      </c>
    </row>
    <row r="64" spans="18:22" x14ac:dyDescent="0.25">
      <c r="R64" s="5">
        <v>58</v>
      </c>
      <c r="S64">
        <v>28.28</v>
      </c>
      <c r="T64">
        <v>86.28</v>
      </c>
      <c r="U64">
        <v>25.09</v>
      </c>
      <c r="V64">
        <v>83.09</v>
      </c>
    </row>
    <row r="65" spans="18:22" x14ac:dyDescent="0.25">
      <c r="R65" s="5">
        <v>59</v>
      </c>
      <c r="S65">
        <v>27.37</v>
      </c>
      <c r="T65">
        <v>86.37</v>
      </c>
      <c r="U65">
        <v>24.22</v>
      </c>
      <c r="V65">
        <v>83.22</v>
      </c>
    </row>
    <row r="66" spans="18:22" x14ac:dyDescent="0.25">
      <c r="R66" s="5">
        <v>60</v>
      </c>
      <c r="S66">
        <v>26.47</v>
      </c>
      <c r="T66">
        <v>86.47</v>
      </c>
      <c r="U66">
        <v>23.37</v>
      </c>
      <c r="V66">
        <v>83.37</v>
      </c>
    </row>
    <row r="67" spans="18:22" x14ac:dyDescent="0.25">
      <c r="R67" s="5">
        <v>61</v>
      </c>
      <c r="S67">
        <v>25.57</v>
      </c>
      <c r="T67">
        <v>86.57</v>
      </c>
      <c r="U67">
        <v>22.52</v>
      </c>
      <c r="V67">
        <v>83.52</v>
      </c>
    </row>
    <row r="68" spans="18:22" x14ac:dyDescent="0.25">
      <c r="R68" s="5">
        <v>62</v>
      </c>
      <c r="S68">
        <v>24.68</v>
      </c>
      <c r="T68">
        <v>86.68</v>
      </c>
      <c r="U68">
        <v>21.68</v>
      </c>
      <c r="V68">
        <v>83.68</v>
      </c>
    </row>
    <row r="69" spans="18:22" x14ac:dyDescent="0.25">
      <c r="R69" s="5">
        <v>63</v>
      </c>
      <c r="S69">
        <v>23.8</v>
      </c>
      <c r="T69">
        <v>86.8</v>
      </c>
      <c r="U69">
        <v>20.85</v>
      </c>
      <c r="V69">
        <v>83.85</v>
      </c>
    </row>
    <row r="70" spans="18:22" x14ac:dyDescent="0.25">
      <c r="R70" s="5">
        <v>64</v>
      </c>
      <c r="S70">
        <v>22.92</v>
      </c>
      <c r="T70">
        <v>86.92</v>
      </c>
      <c r="U70">
        <v>20.03</v>
      </c>
      <c r="V70">
        <v>84.03</v>
      </c>
    </row>
    <row r="71" spans="18:22" x14ac:dyDescent="0.25">
      <c r="R71" s="5">
        <v>65</v>
      </c>
      <c r="S71">
        <v>22.05</v>
      </c>
      <c r="T71">
        <v>87.05</v>
      </c>
      <c r="U71">
        <v>19.22</v>
      </c>
      <c r="V71">
        <v>84.22</v>
      </c>
    </row>
    <row r="72" spans="18:22" x14ac:dyDescent="0.25">
      <c r="R72" s="5">
        <v>66</v>
      </c>
      <c r="S72">
        <v>21.18</v>
      </c>
      <c r="T72">
        <v>87.18</v>
      </c>
      <c r="U72">
        <v>18.41</v>
      </c>
      <c r="V72">
        <v>84.41</v>
      </c>
    </row>
    <row r="73" spans="18:22" x14ac:dyDescent="0.25">
      <c r="R73" s="5">
        <v>67</v>
      </c>
      <c r="S73">
        <v>20.329999999999998</v>
      </c>
      <c r="T73">
        <v>87.33</v>
      </c>
      <c r="U73">
        <v>17.62</v>
      </c>
      <c r="V73">
        <v>84.62</v>
      </c>
    </row>
    <row r="74" spans="18:22" x14ac:dyDescent="0.25">
      <c r="R74" s="5">
        <v>68</v>
      </c>
      <c r="S74">
        <v>19.48</v>
      </c>
      <c r="T74">
        <v>87.48</v>
      </c>
      <c r="U74">
        <v>16.84</v>
      </c>
      <c r="V74">
        <v>84.84</v>
      </c>
    </row>
    <row r="75" spans="18:22" x14ac:dyDescent="0.25">
      <c r="R75" s="5">
        <v>69</v>
      </c>
      <c r="S75">
        <v>18.64</v>
      </c>
      <c r="T75">
        <v>87.64</v>
      </c>
      <c r="U75">
        <v>16.07</v>
      </c>
      <c r="V75">
        <v>85.07</v>
      </c>
    </row>
    <row r="76" spans="18:22" x14ac:dyDescent="0.25">
      <c r="R76" s="5">
        <v>70</v>
      </c>
      <c r="S76">
        <v>17.8</v>
      </c>
      <c r="T76">
        <v>87.8</v>
      </c>
      <c r="U76">
        <v>15.31</v>
      </c>
      <c r="V76">
        <v>85.31</v>
      </c>
    </row>
    <row r="77" spans="18:22" x14ac:dyDescent="0.25">
      <c r="R77" s="5">
        <v>71</v>
      </c>
      <c r="S77">
        <v>16.98</v>
      </c>
      <c r="T77">
        <v>87.98</v>
      </c>
      <c r="U77">
        <v>14.56</v>
      </c>
      <c r="V77">
        <v>85.56</v>
      </c>
    </row>
    <row r="78" spans="18:22" x14ac:dyDescent="0.25">
      <c r="R78" s="5">
        <v>72</v>
      </c>
      <c r="S78">
        <v>16.18</v>
      </c>
      <c r="T78">
        <v>88.18</v>
      </c>
      <c r="U78">
        <v>13.83</v>
      </c>
      <c r="V78">
        <v>85.83</v>
      </c>
    </row>
    <row r="79" spans="18:22" x14ac:dyDescent="0.25">
      <c r="R79" s="5">
        <v>73</v>
      </c>
      <c r="S79">
        <v>15.38</v>
      </c>
      <c r="T79">
        <v>88.38</v>
      </c>
      <c r="U79">
        <v>13.11</v>
      </c>
      <c r="V79">
        <v>86.11</v>
      </c>
    </row>
    <row r="80" spans="18:22" x14ac:dyDescent="0.25">
      <c r="R80" s="5">
        <v>74</v>
      </c>
      <c r="S80">
        <v>14.6</v>
      </c>
      <c r="T80">
        <v>88.6</v>
      </c>
      <c r="U80">
        <v>12.4</v>
      </c>
      <c r="V80">
        <v>86.4</v>
      </c>
    </row>
    <row r="81" spans="18:22" x14ac:dyDescent="0.25">
      <c r="R81" s="5">
        <v>75</v>
      </c>
      <c r="S81">
        <v>13.83</v>
      </c>
      <c r="T81">
        <v>88.83</v>
      </c>
      <c r="U81">
        <v>11.72</v>
      </c>
      <c r="V81">
        <v>86.72</v>
      </c>
    </row>
    <row r="82" spans="18:22" x14ac:dyDescent="0.25">
      <c r="R82" s="5">
        <v>76</v>
      </c>
      <c r="S82">
        <v>13.08</v>
      </c>
      <c r="T82">
        <v>89.08</v>
      </c>
      <c r="U82">
        <v>11.05</v>
      </c>
      <c r="V82">
        <v>87.05</v>
      </c>
    </row>
    <row r="83" spans="18:22" x14ac:dyDescent="0.25">
      <c r="R83" s="5">
        <v>77</v>
      </c>
      <c r="S83">
        <v>12.33</v>
      </c>
      <c r="T83">
        <v>89.33</v>
      </c>
      <c r="U83">
        <v>10.41</v>
      </c>
      <c r="V83">
        <v>87.41</v>
      </c>
    </row>
    <row r="84" spans="18:22" x14ac:dyDescent="0.25">
      <c r="R84" s="5">
        <v>78</v>
      </c>
      <c r="S84">
        <v>11.61</v>
      </c>
      <c r="T84">
        <v>89.61</v>
      </c>
      <c r="U84">
        <v>9.7799999999999994</v>
      </c>
      <c r="V84">
        <v>87.78</v>
      </c>
    </row>
    <row r="85" spans="18:22" x14ac:dyDescent="0.25">
      <c r="R85" s="5">
        <v>79</v>
      </c>
      <c r="S85">
        <v>10.9</v>
      </c>
      <c r="T85">
        <v>89.9</v>
      </c>
      <c r="U85">
        <v>9.18</v>
      </c>
      <c r="V85">
        <v>88.18</v>
      </c>
    </row>
    <row r="86" spans="18:22" x14ac:dyDescent="0.25">
      <c r="R86" s="5">
        <v>80</v>
      </c>
      <c r="S86">
        <v>10.210000000000001</v>
      </c>
      <c r="T86">
        <v>90.21</v>
      </c>
      <c r="U86">
        <v>8.6</v>
      </c>
      <c r="V86">
        <v>88.6</v>
      </c>
    </row>
    <row r="87" spans="18:22" x14ac:dyDescent="0.25">
      <c r="R87" s="5">
        <v>81</v>
      </c>
      <c r="S87">
        <v>30</v>
      </c>
      <c r="T87">
        <v>54.96</v>
      </c>
      <c r="U87">
        <v>84.96</v>
      </c>
      <c r="V87">
        <v>51.04</v>
      </c>
    </row>
    <row r="88" spans="18:22" x14ac:dyDescent="0.25">
      <c r="R88" s="5">
        <v>81</v>
      </c>
      <c r="S88">
        <v>9.5500000000000007</v>
      </c>
      <c r="T88">
        <v>90.55</v>
      </c>
      <c r="U88">
        <v>8.0399999999999991</v>
      </c>
      <c r="V88">
        <v>89.04</v>
      </c>
    </row>
    <row r="89" spans="18:22" x14ac:dyDescent="0.25">
      <c r="R89" s="5">
        <v>82</v>
      </c>
      <c r="S89">
        <v>8.9</v>
      </c>
      <c r="T89">
        <v>90.9</v>
      </c>
      <c r="U89">
        <v>7.51</v>
      </c>
      <c r="V89">
        <v>89.51</v>
      </c>
    </row>
    <row r="90" spans="18:22" x14ac:dyDescent="0.25">
      <c r="R90" s="5">
        <v>83</v>
      </c>
      <c r="S90">
        <v>8.2899999999999991</v>
      </c>
      <c r="T90">
        <v>91.29</v>
      </c>
      <c r="U90">
        <v>7</v>
      </c>
      <c r="V90">
        <v>90</v>
      </c>
    </row>
    <row r="91" spans="18:22" x14ac:dyDescent="0.25">
      <c r="R91" s="5">
        <v>84</v>
      </c>
      <c r="S91">
        <v>7.7</v>
      </c>
      <c r="T91">
        <v>91.7</v>
      </c>
      <c r="U91">
        <v>6.52</v>
      </c>
      <c r="V91">
        <v>90.52</v>
      </c>
    </row>
    <row r="92" spans="18:22" x14ac:dyDescent="0.25">
      <c r="R92" s="5">
        <v>85</v>
      </c>
      <c r="S92">
        <v>49.13</v>
      </c>
      <c r="T92">
        <v>81.13</v>
      </c>
      <c r="U92">
        <v>33</v>
      </c>
      <c r="V92">
        <v>52.02</v>
      </c>
    </row>
    <row r="93" spans="18:22" x14ac:dyDescent="0.25">
      <c r="R93" s="5">
        <v>85</v>
      </c>
      <c r="S93">
        <v>7.14</v>
      </c>
      <c r="T93">
        <v>92.14</v>
      </c>
      <c r="U93">
        <v>6.06</v>
      </c>
      <c r="V93">
        <v>91.06</v>
      </c>
    </row>
    <row r="94" spans="18:22" x14ac:dyDescent="0.25">
      <c r="R94" s="5">
        <v>86</v>
      </c>
      <c r="S94">
        <v>6.61</v>
      </c>
      <c r="T94">
        <v>92.61</v>
      </c>
      <c r="U94">
        <v>5.64</v>
      </c>
      <c r="V94">
        <v>91.64</v>
      </c>
    </row>
    <row r="95" spans="18:22" x14ac:dyDescent="0.25">
      <c r="R95" s="5">
        <v>87</v>
      </c>
      <c r="S95">
        <v>6.11</v>
      </c>
      <c r="T95">
        <v>93.11</v>
      </c>
      <c r="U95">
        <v>5.24</v>
      </c>
      <c r="V95">
        <v>92.24</v>
      </c>
    </row>
    <row r="96" spans="18:22" x14ac:dyDescent="0.25">
      <c r="R96" s="5">
        <v>88</v>
      </c>
      <c r="S96">
        <v>5.65</v>
      </c>
      <c r="T96">
        <v>93.65</v>
      </c>
      <c r="U96">
        <v>4.87</v>
      </c>
      <c r="V96">
        <v>92.87</v>
      </c>
    </row>
    <row r="97" spans="18:22" x14ac:dyDescent="0.25">
      <c r="R97" s="5">
        <v>89</v>
      </c>
      <c r="S97">
        <v>5.22</v>
      </c>
      <c r="T97">
        <v>94.22</v>
      </c>
      <c r="U97">
        <v>4.5199999999999996</v>
      </c>
      <c r="V97">
        <v>93.52</v>
      </c>
    </row>
    <row r="98" spans="18:22" x14ac:dyDescent="0.25">
      <c r="R98" s="5">
        <v>90</v>
      </c>
      <c r="S98">
        <v>84</v>
      </c>
      <c r="T98">
        <v>7.7</v>
      </c>
      <c r="U98">
        <v>91.7</v>
      </c>
      <c r="V98">
        <v>6.52</v>
      </c>
    </row>
    <row r="99" spans="18:22" x14ac:dyDescent="0.25">
      <c r="R99" s="5">
        <v>90</v>
      </c>
      <c r="S99">
        <v>4.82</v>
      </c>
      <c r="T99">
        <v>94.82</v>
      </c>
      <c r="U99">
        <v>4.21</v>
      </c>
      <c r="V99">
        <v>94.21</v>
      </c>
    </row>
    <row r="100" spans="18:22" x14ac:dyDescent="0.25">
      <c r="R100" s="5">
        <v>91</v>
      </c>
      <c r="S100">
        <v>4.45</v>
      </c>
      <c r="T100">
        <v>95.45</v>
      </c>
      <c r="U100">
        <v>3.92</v>
      </c>
      <c r="V100">
        <v>94.92</v>
      </c>
    </row>
    <row r="101" spans="18:22" x14ac:dyDescent="0.25">
      <c r="R101" s="5">
        <v>92</v>
      </c>
      <c r="S101">
        <v>4.12</v>
      </c>
      <c r="T101">
        <v>96.12</v>
      </c>
      <c r="U101">
        <v>3.66</v>
      </c>
      <c r="V101">
        <v>95.66</v>
      </c>
    </row>
    <row r="102" spans="18:22" x14ac:dyDescent="0.25">
      <c r="R102" s="5">
        <v>93</v>
      </c>
      <c r="S102">
        <v>3.82</v>
      </c>
      <c r="T102">
        <v>96.82</v>
      </c>
      <c r="U102">
        <v>3.44</v>
      </c>
      <c r="V102">
        <v>96.44</v>
      </c>
    </row>
    <row r="103" spans="18:22" x14ac:dyDescent="0.25">
      <c r="R103" s="5">
        <v>94</v>
      </c>
      <c r="S103">
        <v>3.55</v>
      </c>
      <c r="T103">
        <v>97.55</v>
      </c>
      <c r="U103">
        <v>3.24</v>
      </c>
      <c r="V103">
        <v>97.24</v>
      </c>
    </row>
    <row r="104" spans="18:22" x14ac:dyDescent="0.25">
      <c r="R104" s="5">
        <v>95</v>
      </c>
      <c r="S104">
        <v>3.32</v>
      </c>
      <c r="T104">
        <v>98.32</v>
      </c>
      <c r="U104">
        <v>3.06</v>
      </c>
      <c r="V104">
        <v>98.06</v>
      </c>
    </row>
    <row r="105" spans="18:22" x14ac:dyDescent="0.25">
      <c r="R105" s="5">
        <v>96</v>
      </c>
      <c r="S105">
        <v>3.11</v>
      </c>
      <c r="T105">
        <v>99.11</v>
      </c>
      <c r="U105">
        <v>2.91</v>
      </c>
      <c r="V105">
        <v>98.91</v>
      </c>
    </row>
    <row r="106" spans="18:22" x14ac:dyDescent="0.25">
      <c r="R106" s="5">
        <v>97</v>
      </c>
      <c r="S106">
        <v>2.93</v>
      </c>
      <c r="T106">
        <v>99.93</v>
      </c>
      <c r="U106">
        <v>2.78</v>
      </c>
      <c r="V106">
        <v>99.78</v>
      </c>
    </row>
    <row r="107" spans="18:22" x14ac:dyDescent="0.25">
      <c r="R107" s="5">
        <v>98</v>
      </c>
      <c r="S107">
        <v>2.77</v>
      </c>
      <c r="T107">
        <v>100.77</v>
      </c>
      <c r="U107">
        <v>2.67</v>
      </c>
      <c r="V107">
        <v>100.67</v>
      </c>
    </row>
    <row r="108" spans="18:22" x14ac:dyDescent="0.25">
      <c r="R108" s="5">
        <v>99</v>
      </c>
      <c r="S108">
        <v>2.62</v>
      </c>
      <c r="T108">
        <v>101.62</v>
      </c>
      <c r="U108">
        <v>2.57</v>
      </c>
      <c r="V108">
        <v>101.57</v>
      </c>
    </row>
    <row r="109" spans="18:22" x14ac:dyDescent="0.25">
      <c r="R109" s="5">
        <v>100</v>
      </c>
      <c r="S109">
        <v>2.5</v>
      </c>
      <c r="T109">
        <v>102.5</v>
      </c>
      <c r="U109">
        <v>2.46</v>
      </c>
      <c r="V109">
        <v>102.46</v>
      </c>
    </row>
    <row r="110" spans="18:22" x14ac:dyDescent="0.25">
      <c r="R110" s="5">
        <v>101</v>
      </c>
      <c r="S110">
        <v>2.38</v>
      </c>
      <c r="T110">
        <v>103.38</v>
      </c>
      <c r="U110">
        <v>2.36</v>
      </c>
      <c r="V110">
        <v>103.36799999999999</v>
      </c>
    </row>
    <row r="111" spans="18:22" x14ac:dyDescent="0.25">
      <c r="R111" s="5">
        <v>102</v>
      </c>
      <c r="S111">
        <v>2.27</v>
      </c>
      <c r="T111">
        <v>104.27</v>
      </c>
      <c r="U111">
        <v>2.27</v>
      </c>
      <c r="V111">
        <v>104.27</v>
      </c>
    </row>
    <row r="112" spans="18:22" x14ac:dyDescent="0.25">
      <c r="R112" s="5">
        <v>103</v>
      </c>
      <c r="S112">
        <v>2.17</v>
      </c>
      <c r="T112">
        <v>105.17</v>
      </c>
      <c r="U112">
        <v>2.19</v>
      </c>
      <c r="V112">
        <v>105.19</v>
      </c>
    </row>
    <row r="113" spans="18:22" x14ac:dyDescent="0.25">
      <c r="R113" s="5">
        <v>104</v>
      </c>
      <c r="S113">
        <v>2.08</v>
      </c>
      <c r="T113">
        <v>106.08</v>
      </c>
      <c r="U113">
        <v>2.11</v>
      </c>
      <c r="V113">
        <v>106.11</v>
      </c>
    </row>
    <row r="114" spans="18:22" x14ac:dyDescent="0.25">
      <c r="R114" s="5">
        <v>105</v>
      </c>
      <c r="S114">
        <v>2</v>
      </c>
      <c r="T114">
        <v>107</v>
      </c>
      <c r="U114">
        <v>2.0299999999999998</v>
      </c>
      <c r="V114">
        <v>107.03</v>
      </c>
    </row>
    <row r="115" spans="18:22" x14ac:dyDescent="0.25">
      <c r="R115" s="5">
        <v>106</v>
      </c>
      <c r="S115">
        <v>1.92</v>
      </c>
      <c r="T115">
        <v>107.92</v>
      </c>
      <c r="U115">
        <v>1.96</v>
      </c>
      <c r="V115">
        <v>107.96</v>
      </c>
    </row>
    <row r="116" spans="18:22" x14ac:dyDescent="0.25">
      <c r="R116" s="5">
        <v>107</v>
      </c>
      <c r="S116">
        <v>1.85</v>
      </c>
      <c r="T116">
        <v>108.85</v>
      </c>
      <c r="U116">
        <v>1.9</v>
      </c>
      <c r="V116">
        <v>108.9</v>
      </c>
    </row>
    <row r="117" spans="18:22" x14ac:dyDescent="0.25">
      <c r="R117" s="5">
        <v>108</v>
      </c>
      <c r="S117">
        <v>1.79</v>
      </c>
      <c r="T117">
        <v>109.84</v>
      </c>
      <c r="U117">
        <v>1.84</v>
      </c>
      <c r="V117">
        <v>109.84</v>
      </c>
    </row>
    <row r="118" spans="18:22" x14ac:dyDescent="0.25">
      <c r="R118" s="5">
        <v>109</v>
      </c>
      <c r="S118">
        <v>1.73</v>
      </c>
      <c r="T118">
        <v>110.73</v>
      </c>
      <c r="U118">
        <v>1.79</v>
      </c>
      <c r="V118">
        <v>110.79</v>
      </c>
    </row>
  </sheetData>
  <mergeCells count="7">
    <mergeCell ref="B2:D2"/>
    <mergeCell ref="C16:D16"/>
    <mergeCell ref="C15:D15"/>
    <mergeCell ref="C17:D17"/>
    <mergeCell ref="C4:D4"/>
    <mergeCell ref="C5:D5"/>
    <mergeCell ref="C6:D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DEATH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Padley</dc:creator>
  <cp:lastModifiedBy>Marcus Padley</cp:lastModifiedBy>
  <dcterms:created xsi:type="dcterms:W3CDTF">2018-03-08T02:53:03Z</dcterms:created>
  <dcterms:modified xsi:type="dcterms:W3CDTF">2023-09-05T22:28:19Z</dcterms:modified>
</cp:coreProperties>
</file>